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H3" i="1"/>
  <c r="I3" s="1"/>
  <c r="H4"/>
  <c r="I4" s="1"/>
  <c r="H5"/>
  <c r="I5" s="1"/>
  <c r="H6"/>
  <c r="I6" s="1"/>
  <c r="H7"/>
  <c r="I7" s="1"/>
  <c r="H8"/>
  <c r="I8" s="1"/>
  <c r="H9"/>
  <c r="I9" s="1"/>
  <c r="H10"/>
  <c r="I10" s="1"/>
  <c r="H11"/>
  <c r="I11" s="1"/>
  <c r="H12"/>
  <c r="I12" s="1"/>
  <c r="H13"/>
  <c r="I13" s="1"/>
  <c r="H14"/>
  <c r="I14" s="1"/>
  <c r="H15"/>
  <c r="I15" s="1"/>
  <c r="H16"/>
  <c r="I16" s="1"/>
  <c r="H17"/>
  <c r="I17" s="1"/>
  <c r="H18"/>
  <c r="I18" s="1"/>
  <c r="H19"/>
  <c r="I19" s="1"/>
  <c r="H20"/>
  <c r="I20" s="1"/>
  <c r="H21"/>
  <c r="I21" s="1"/>
  <c r="H22"/>
  <c r="I22" s="1"/>
  <c r="H23"/>
  <c r="I23" s="1"/>
  <c r="H24"/>
  <c r="I24" s="1"/>
  <c r="H25"/>
  <c r="I25" s="1"/>
  <c r="H26"/>
  <c r="I26" s="1"/>
  <c r="H27"/>
  <c r="I27" s="1"/>
  <c r="H28"/>
  <c r="I28" s="1"/>
  <c r="H29"/>
  <c r="I29" s="1"/>
  <c r="H30"/>
  <c r="I30" s="1"/>
  <c r="H31"/>
  <c r="I31" s="1"/>
  <c r="H2"/>
  <c r="I2" s="1"/>
</calcChain>
</file>

<file path=xl/sharedStrings.xml><?xml version="1.0" encoding="utf-8"?>
<sst xmlns="http://schemas.openxmlformats.org/spreadsheetml/2006/main" count="96" uniqueCount="27">
  <si>
    <t>кв.м.</t>
  </si>
  <si>
    <t>стоимость</t>
  </si>
  <si>
    <t>этаж</t>
  </si>
  <si>
    <t>секция</t>
  </si>
  <si>
    <t>№</t>
  </si>
  <si>
    <t>С4</t>
  </si>
  <si>
    <t>С3</t>
  </si>
  <si>
    <t>С6</t>
  </si>
  <si>
    <t>С10</t>
  </si>
  <si>
    <t>С7</t>
  </si>
  <si>
    <t>С8</t>
  </si>
  <si>
    <t>С9</t>
  </si>
  <si>
    <t>С5</t>
  </si>
  <si>
    <t>ст-сть 1 кв.м.</t>
  </si>
  <si>
    <t>С</t>
  </si>
  <si>
    <t>П</t>
  </si>
  <si>
    <t>Д</t>
  </si>
  <si>
    <t>C</t>
  </si>
  <si>
    <t>C6</t>
  </si>
  <si>
    <t>2 ком</t>
  </si>
  <si>
    <t>3 ком</t>
  </si>
  <si>
    <t>Л</t>
  </si>
  <si>
    <t>нет</t>
  </si>
  <si>
    <t>доплата</t>
  </si>
  <si>
    <t>бронь</t>
  </si>
  <si>
    <t>только 100%-оплата</t>
  </si>
  <si>
    <t>8964-386-40-22 ЕВГЕНИЙ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</si>
</sst>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5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.5"/>
      <color theme="1"/>
      <name val="Calibri"/>
      <family val="2"/>
      <charset val="204"/>
      <scheme val="minor"/>
    </font>
    <font>
      <sz val="10.5"/>
      <color theme="1"/>
      <name val="Calibri"/>
      <family val="2"/>
      <charset val="204"/>
    </font>
    <font>
      <b/>
      <sz val="18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1" xfId="0" applyBorder="1"/>
    <xf numFmtId="14" fontId="0" fillId="0" borderId="0" xfId="0" applyNumberFormat="1"/>
    <xf numFmtId="0" fontId="0" fillId="0" borderId="4" xfId="0" applyFill="1" applyBorder="1"/>
    <xf numFmtId="0" fontId="0" fillId="0" borderId="0" xfId="0" applyFill="1"/>
    <xf numFmtId="0" fontId="1" fillId="0" borderId="4" xfId="0" applyFont="1" applyFill="1" applyBorder="1"/>
    <xf numFmtId="0" fontId="1" fillId="0" borderId="6" xfId="0" applyFont="1" applyFill="1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2" fillId="0" borderId="5" xfId="0" applyFont="1" applyFill="1" applyBorder="1"/>
    <xf numFmtId="0" fontId="2" fillId="0" borderId="5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164" fontId="3" fillId="0" borderId="4" xfId="0" applyNumberFormat="1" applyFont="1" applyFill="1" applyBorder="1" applyAlignment="1">
      <alignment horizontal="center"/>
    </xf>
    <xf numFmtId="164" fontId="2" fillId="0" borderId="0" xfId="0" applyNumberFormat="1" applyFont="1" applyFill="1" applyAlignment="1">
      <alignment horizontal="center"/>
    </xf>
    <xf numFmtId="164" fontId="2" fillId="0" borderId="4" xfId="0" applyNumberFormat="1" applyFont="1" applyFill="1" applyBorder="1" applyAlignment="1">
      <alignment horizontal="center"/>
    </xf>
    <xf numFmtId="0" fontId="2" fillId="0" borderId="7" xfId="0" applyFont="1" applyFill="1" applyBorder="1"/>
    <xf numFmtId="0" fontId="2" fillId="0" borderId="7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164" fontId="3" fillId="0" borderId="6" xfId="0" applyNumberFormat="1" applyFont="1" applyFill="1" applyBorder="1" applyAlignment="1">
      <alignment horizontal="center"/>
    </xf>
    <xf numFmtId="164" fontId="2" fillId="0" borderId="9" xfId="0" applyNumberFormat="1" applyFont="1" applyFill="1" applyBorder="1" applyAlignment="1">
      <alignment horizontal="center"/>
    </xf>
    <xf numFmtId="0" fontId="2" fillId="0" borderId="4" xfId="0" applyFont="1" applyFill="1" applyBorder="1"/>
    <xf numFmtId="164" fontId="3" fillId="0" borderId="0" xfId="0" applyNumberFormat="1" applyFont="1" applyFill="1" applyBorder="1" applyAlignment="1">
      <alignment horizontal="center"/>
    </xf>
    <xf numFmtId="164" fontId="2" fillId="0" borderId="0" xfId="0" applyNumberFormat="1" applyFont="1" applyFill="1" applyBorder="1" applyAlignment="1">
      <alignment horizontal="center"/>
    </xf>
    <xf numFmtId="164" fontId="3" fillId="0" borderId="5" xfId="0" applyNumberFormat="1" applyFont="1" applyFill="1" applyBorder="1" applyAlignment="1">
      <alignment horizontal="center"/>
    </xf>
    <xf numFmtId="164" fontId="2" fillId="0" borderId="5" xfId="0" applyNumberFormat="1" applyFont="1" applyFill="1" applyBorder="1" applyAlignment="1">
      <alignment horizontal="center"/>
    </xf>
    <xf numFmtId="0" fontId="2" fillId="0" borderId="8" xfId="0" applyFont="1" applyFill="1" applyBorder="1"/>
    <xf numFmtId="0" fontId="2" fillId="0" borderId="8" xfId="0" applyFont="1" applyFill="1" applyBorder="1" applyAlignment="1">
      <alignment horizontal="center"/>
    </xf>
    <xf numFmtId="164" fontId="2" fillId="0" borderId="8" xfId="0" applyNumberFormat="1" applyFont="1" applyFill="1" applyBorder="1" applyAlignment="1">
      <alignment horizontal="center"/>
    </xf>
    <xf numFmtId="14" fontId="2" fillId="0" borderId="0" xfId="0" applyNumberFormat="1" applyFont="1"/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14" fontId="2" fillId="0" borderId="0" xfId="0" applyNumberFormat="1" applyFont="1" applyAlignment="1">
      <alignment horizontal="center"/>
    </xf>
    <xf numFmtId="164" fontId="2" fillId="0" borderId="2" xfId="0" applyNumberFormat="1" applyFont="1" applyFill="1" applyBorder="1" applyAlignment="1">
      <alignment horizontal="center"/>
    </xf>
    <xf numFmtId="164" fontId="2" fillId="2" borderId="4" xfId="0" applyNumberFormat="1" applyFont="1" applyFill="1" applyBorder="1" applyAlignment="1">
      <alignment horizontal="center"/>
    </xf>
    <xf numFmtId="0" fontId="2" fillId="0" borderId="1" xfId="0" applyFont="1" applyBorder="1"/>
    <xf numFmtId="9" fontId="2" fillId="0" borderId="1" xfId="0" applyNumberFormat="1" applyFont="1" applyBorder="1" applyAlignment="1">
      <alignment horizontal="center"/>
    </xf>
    <xf numFmtId="0" fontId="1" fillId="0" borderId="1" xfId="0" applyFont="1" applyFill="1" applyBorder="1"/>
    <xf numFmtId="0" fontId="1" fillId="2" borderId="4" xfId="0" applyFont="1" applyFill="1" applyBorder="1"/>
    <xf numFmtId="0" fontId="2" fillId="2" borderId="5" xfId="0" applyFont="1" applyFill="1" applyBorder="1"/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164" fontId="2" fillId="2" borderId="0" xfId="0" applyNumberFormat="1" applyFont="1" applyFill="1" applyAlignment="1">
      <alignment horizontal="center"/>
    </xf>
    <xf numFmtId="164" fontId="3" fillId="2" borderId="4" xfId="0" applyNumberFormat="1" applyFont="1" applyFill="1" applyBorder="1" applyAlignment="1">
      <alignment horizontal="center"/>
    </xf>
    <xf numFmtId="164" fontId="2" fillId="0" borderId="10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164" fontId="2" fillId="3" borderId="4" xfId="0" applyNumberFormat="1" applyFont="1" applyFill="1" applyBorder="1" applyAlignment="1">
      <alignment horizontal="center"/>
    </xf>
    <xf numFmtId="164" fontId="2" fillId="3" borderId="6" xfId="0" applyNumberFormat="1" applyFont="1" applyFill="1" applyBorder="1" applyAlignment="1">
      <alignment horizontal="center"/>
    </xf>
    <xf numFmtId="164" fontId="2" fillId="3" borderId="1" xfId="0" applyNumberFormat="1" applyFont="1" applyFill="1" applyBorder="1" applyAlignment="1">
      <alignment horizontal="center"/>
    </xf>
    <xf numFmtId="0" fontId="0" fillId="2" borderId="4" xfId="0" applyFill="1" applyBorder="1"/>
    <xf numFmtId="0" fontId="2" fillId="2" borderId="3" xfId="0" applyFont="1" applyFill="1" applyBorder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164" fontId="3" fillId="2" borderId="5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46"/>
  <sheetViews>
    <sheetView tabSelected="1" workbookViewId="0">
      <selection activeCell="P25" sqref="P25"/>
    </sheetView>
  </sheetViews>
  <sheetFormatPr defaultRowHeight="15"/>
  <cols>
    <col min="1" max="1" width="2.85546875" customWidth="1"/>
    <col min="2" max="2" width="10.5703125" customWidth="1"/>
    <col min="3" max="3" width="6.85546875" style="1" customWidth="1"/>
    <col min="4" max="4" width="6" style="1" customWidth="1"/>
    <col min="5" max="5" width="8.28515625" style="2" customWidth="1"/>
    <col min="6" max="6" width="7.28515625" style="2" customWidth="1"/>
    <col min="7" max="7" width="12.42578125" style="2" hidden="1" customWidth="1"/>
    <col min="8" max="8" width="15" style="2" hidden="1" customWidth="1"/>
    <col min="9" max="9" width="14.140625" style="2" customWidth="1"/>
    <col min="10" max="10" width="13.140625" style="2" customWidth="1"/>
  </cols>
  <sheetData>
    <row r="1" spans="1:11" ht="12.75" customHeight="1">
      <c r="A1" s="3"/>
      <c r="B1" s="39"/>
      <c r="C1" s="10" t="s">
        <v>3</v>
      </c>
      <c r="D1" s="10" t="s">
        <v>2</v>
      </c>
      <c r="E1" s="10" t="s">
        <v>0</v>
      </c>
      <c r="F1" s="10" t="s">
        <v>4</v>
      </c>
      <c r="G1" s="11" t="s">
        <v>13</v>
      </c>
      <c r="H1" s="50" t="s">
        <v>1</v>
      </c>
      <c r="I1" s="50" t="s">
        <v>1</v>
      </c>
      <c r="J1" s="40" t="s">
        <v>23</v>
      </c>
    </row>
    <row r="2" spans="1:11">
      <c r="A2" s="54" t="s">
        <v>14</v>
      </c>
      <c r="B2" s="43" t="s">
        <v>24</v>
      </c>
      <c r="C2" s="44" t="s">
        <v>6</v>
      </c>
      <c r="D2" s="44">
        <v>9</v>
      </c>
      <c r="E2" s="45">
        <v>28.21</v>
      </c>
      <c r="F2" s="55">
        <v>480</v>
      </c>
      <c r="G2" s="38">
        <v>74813</v>
      </c>
      <c r="H2" s="38">
        <f t="shared" ref="H2:H31" si="0">E2*G2</f>
        <v>2110474.73</v>
      </c>
      <c r="I2" s="38">
        <f>H2+H2*6.3%</f>
        <v>2243434.6379900002</v>
      </c>
      <c r="J2" s="47" t="s">
        <v>22</v>
      </c>
    </row>
    <row r="3" spans="1:11">
      <c r="A3" s="5" t="s">
        <v>14</v>
      </c>
      <c r="B3" s="12"/>
      <c r="C3" s="13" t="s">
        <v>6</v>
      </c>
      <c r="D3" s="13">
        <v>10</v>
      </c>
      <c r="E3" s="14">
        <v>27.18</v>
      </c>
      <c r="F3" s="15">
        <v>494</v>
      </c>
      <c r="G3" s="16">
        <v>77600</v>
      </c>
      <c r="H3" s="51">
        <f t="shared" si="0"/>
        <v>2109168</v>
      </c>
      <c r="I3" s="51">
        <f t="shared" ref="I3:I31" si="1">H3+H3*6.3%</f>
        <v>2242045.5839999998</v>
      </c>
      <c r="J3" s="17">
        <v>72290.490000000005</v>
      </c>
    </row>
    <row r="4" spans="1:11">
      <c r="A4" s="5" t="s">
        <v>14</v>
      </c>
      <c r="B4" s="12"/>
      <c r="C4" s="13" t="s">
        <v>9</v>
      </c>
      <c r="D4" s="13">
        <v>1</v>
      </c>
      <c r="E4" s="14">
        <v>24.06</v>
      </c>
      <c r="F4" s="15">
        <v>982</v>
      </c>
      <c r="G4" s="16">
        <v>66374</v>
      </c>
      <c r="H4" s="51">
        <f t="shared" si="0"/>
        <v>1596958.44</v>
      </c>
      <c r="I4" s="51">
        <f t="shared" si="1"/>
        <v>1697566.8217199999</v>
      </c>
      <c r="J4" s="17"/>
    </row>
    <row r="5" spans="1:11">
      <c r="A5" s="5" t="s">
        <v>14</v>
      </c>
      <c r="B5" s="12"/>
      <c r="C5" s="13" t="s">
        <v>9</v>
      </c>
      <c r="D5" s="13">
        <v>3</v>
      </c>
      <c r="E5" s="14">
        <v>28.13</v>
      </c>
      <c r="F5" s="15">
        <v>1019</v>
      </c>
      <c r="G5" s="18">
        <v>67847</v>
      </c>
      <c r="H5" s="51">
        <f t="shared" si="0"/>
        <v>1908536.1099999999</v>
      </c>
      <c r="I5" s="51">
        <f t="shared" si="1"/>
        <v>2028773.8849299999</v>
      </c>
      <c r="J5" s="17"/>
    </row>
    <row r="6" spans="1:11">
      <c r="A6" s="7" t="s">
        <v>14</v>
      </c>
      <c r="B6" s="12"/>
      <c r="C6" s="13" t="s">
        <v>9</v>
      </c>
      <c r="D6" s="13">
        <v>5</v>
      </c>
      <c r="E6" s="14">
        <v>23.81</v>
      </c>
      <c r="F6" s="15">
        <v>1051</v>
      </c>
      <c r="G6" s="16">
        <v>73705</v>
      </c>
      <c r="H6" s="51">
        <f t="shared" si="0"/>
        <v>1754916.0499999998</v>
      </c>
      <c r="I6" s="51">
        <f t="shared" si="1"/>
        <v>1865475.7611499997</v>
      </c>
      <c r="J6" s="17"/>
    </row>
    <row r="7" spans="1:11">
      <c r="A7" s="7" t="s">
        <v>14</v>
      </c>
      <c r="B7" s="12"/>
      <c r="C7" s="13" t="s">
        <v>9</v>
      </c>
      <c r="D7" s="13">
        <v>7</v>
      </c>
      <c r="E7" s="14">
        <v>23.81</v>
      </c>
      <c r="F7" s="15">
        <v>1081</v>
      </c>
      <c r="G7" s="16">
        <v>73705</v>
      </c>
      <c r="H7" s="51">
        <f t="shared" si="0"/>
        <v>1754916.0499999998</v>
      </c>
      <c r="I7" s="51">
        <f t="shared" si="1"/>
        <v>1865475.7611499997</v>
      </c>
      <c r="J7" s="17"/>
    </row>
    <row r="8" spans="1:11">
      <c r="A8" s="7" t="s">
        <v>14</v>
      </c>
      <c r="B8" s="12"/>
      <c r="C8" s="13" t="s">
        <v>9</v>
      </c>
      <c r="D8" s="13">
        <v>11</v>
      </c>
      <c r="E8" s="14">
        <v>23.81</v>
      </c>
      <c r="F8" s="15">
        <v>1136</v>
      </c>
      <c r="G8" s="16">
        <v>73747</v>
      </c>
      <c r="H8" s="51">
        <f t="shared" si="0"/>
        <v>1755916.0699999998</v>
      </c>
      <c r="I8" s="51">
        <f t="shared" si="1"/>
        <v>1866538.7824099998</v>
      </c>
      <c r="J8" s="17"/>
    </row>
    <row r="9" spans="1:11">
      <c r="A9" s="7" t="s">
        <v>14</v>
      </c>
      <c r="B9" s="12"/>
      <c r="C9" s="13" t="s">
        <v>9</v>
      </c>
      <c r="D9" s="13">
        <v>13</v>
      </c>
      <c r="E9" s="14">
        <v>28.14</v>
      </c>
      <c r="F9" s="15">
        <v>1169</v>
      </c>
      <c r="G9" s="16">
        <v>67827</v>
      </c>
      <c r="H9" s="51">
        <f t="shared" si="0"/>
        <v>1908651.78</v>
      </c>
      <c r="I9" s="51">
        <f t="shared" si="1"/>
        <v>2028896.8421400001</v>
      </c>
      <c r="J9" s="17"/>
    </row>
    <row r="10" spans="1:11">
      <c r="A10" s="7" t="s">
        <v>14</v>
      </c>
      <c r="B10" s="12"/>
      <c r="C10" s="13" t="s">
        <v>9</v>
      </c>
      <c r="D10" s="13">
        <v>13</v>
      </c>
      <c r="E10" s="14">
        <v>23.81</v>
      </c>
      <c r="F10" s="15">
        <v>1166</v>
      </c>
      <c r="G10" s="16">
        <v>72760</v>
      </c>
      <c r="H10" s="51">
        <f t="shared" si="0"/>
        <v>1732415.5999999999</v>
      </c>
      <c r="I10" s="51">
        <f t="shared" si="1"/>
        <v>1841557.7827999999</v>
      </c>
      <c r="J10" s="17"/>
    </row>
    <row r="11" spans="1:11">
      <c r="A11" s="7" t="s">
        <v>14</v>
      </c>
      <c r="B11" s="12"/>
      <c r="C11" s="13" t="s">
        <v>11</v>
      </c>
      <c r="D11" s="13">
        <v>4</v>
      </c>
      <c r="E11" s="14">
        <v>26.84</v>
      </c>
      <c r="F11" s="15">
        <v>1318</v>
      </c>
      <c r="G11" s="28">
        <v>71285</v>
      </c>
      <c r="H11" s="51">
        <f t="shared" si="0"/>
        <v>1913289.4</v>
      </c>
      <c r="I11" s="51">
        <f t="shared" si="1"/>
        <v>2033826.6321999999</v>
      </c>
      <c r="J11" s="17"/>
    </row>
    <row r="12" spans="1:11">
      <c r="A12" s="8" t="s">
        <v>16</v>
      </c>
      <c r="B12" s="19"/>
      <c r="C12" s="20" t="s">
        <v>8</v>
      </c>
      <c r="D12" s="20">
        <v>11</v>
      </c>
      <c r="E12" s="21">
        <v>29.2</v>
      </c>
      <c r="F12" s="22">
        <v>1513</v>
      </c>
      <c r="G12" s="23">
        <v>71920</v>
      </c>
      <c r="H12" s="52">
        <f t="shared" si="0"/>
        <v>2100064</v>
      </c>
      <c r="I12" s="52">
        <f t="shared" si="1"/>
        <v>2232368.0320000001</v>
      </c>
      <c r="J12" s="24"/>
    </row>
    <row r="13" spans="1:11">
      <c r="A13" s="7" t="s">
        <v>15</v>
      </c>
      <c r="B13" s="25"/>
      <c r="C13" s="14" t="s">
        <v>6</v>
      </c>
      <c r="D13" s="15">
        <v>1</v>
      </c>
      <c r="E13" s="14">
        <v>38.81</v>
      </c>
      <c r="F13" s="14">
        <v>384</v>
      </c>
      <c r="G13" s="26">
        <v>71600</v>
      </c>
      <c r="H13" s="51">
        <f t="shared" si="0"/>
        <v>2778796</v>
      </c>
      <c r="I13" s="51">
        <f t="shared" si="1"/>
        <v>2953860.148</v>
      </c>
      <c r="J13" s="17" t="s">
        <v>22</v>
      </c>
      <c r="K13" t="s">
        <v>25</v>
      </c>
    </row>
    <row r="14" spans="1:11">
      <c r="A14" s="7" t="s">
        <v>15</v>
      </c>
      <c r="B14" s="12"/>
      <c r="C14" s="13" t="s">
        <v>6</v>
      </c>
      <c r="D14" s="13">
        <v>8</v>
      </c>
      <c r="E14" s="14">
        <v>38.71</v>
      </c>
      <c r="F14" s="15">
        <v>469</v>
      </c>
      <c r="G14" s="16">
        <v>71780</v>
      </c>
      <c r="H14" s="51">
        <f t="shared" si="0"/>
        <v>2778603.8000000003</v>
      </c>
      <c r="I14" s="51">
        <f t="shared" si="1"/>
        <v>2953655.8394000004</v>
      </c>
      <c r="J14" s="17" t="s">
        <v>22</v>
      </c>
      <c r="K14" t="s">
        <v>25</v>
      </c>
    </row>
    <row r="15" spans="1:11" s="6" customFormat="1">
      <c r="A15" s="7" t="s">
        <v>15</v>
      </c>
      <c r="B15" s="12"/>
      <c r="C15" s="13" t="s">
        <v>6</v>
      </c>
      <c r="D15" s="13">
        <v>9</v>
      </c>
      <c r="E15" s="14">
        <v>39.01</v>
      </c>
      <c r="F15" s="15">
        <v>484</v>
      </c>
      <c r="G15" s="16">
        <v>71780</v>
      </c>
      <c r="H15" s="51">
        <f t="shared" si="0"/>
        <v>2800137.8</v>
      </c>
      <c r="I15" s="51">
        <f t="shared" si="1"/>
        <v>2976546.4813999999</v>
      </c>
      <c r="J15" s="17" t="s">
        <v>22</v>
      </c>
      <c r="K15" s="6" t="s">
        <v>25</v>
      </c>
    </row>
    <row r="16" spans="1:11">
      <c r="A16" s="7" t="s">
        <v>14</v>
      </c>
      <c r="B16" s="12"/>
      <c r="C16" s="13" t="s">
        <v>6</v>
      </c>
      <c r="D16" s="13">
        <v>9</v>
      </c>
      <c r="E16" s="14">
        <v>39.51</v>
      </c>
      <c r="F16" s="15">
        <v>489</v>
      </c>
      <c r="G16" s="16">
        <v>71780</v>
      </c>
      <c r="H16" s="51">
        <f t="shared" si="0"/>
        <v>2836027.8</v>
      </c>
      <c r="I16" s="51">
        <f t="shared" si="1"/>
        <v>3014697.5513999998</v>
      </c>
      <c r="J16" s="17" t="s">
        <v>22</v>
      </c>
    </row>
    <row r="17" spans="1:11">
      <c r="A17" s="42" t="s">
        <v>15</v>
      </c>
      <c r="B17" s="43" t="s">
        <v>24</v>
      </c>
      <c r="C17" s="44" t="s">
        <v>5</v>
      </c>
      <c r="D17" s="44">
        <v>3</v>
      </c>
      <c r="E17" s="45">
        <v>39.14</v>
      </c>
      <c r="F17" s="46">
        <v>577</v>
      </c>
      <c r="G17" s="38">
        <v>69000</v>
      </c>
      <c r="H17" s="38">
        <f t="shared" si="0"/>
        <v>2700660</v>
      </c>
      <c r="I17" s="38">
        <f t="shared" si="1"/>
        <v>2870801.58</v>
      </c>
      <c r="J17" s="47" t="s">
        <v>22</v>
      </c>
      <c r="K17" t="s">
        <v>25</v>
      </c>
    </row>
    <row r="18" spans="1:11">
      <c r="A18" s="42" t="s">
        <v>14</v>
      </c>
      <c r="B18" s="43" t="s">
        <v>24</v>
      </c>
      <c r="C18" s="44" t="s">
        <v>12</v>
      </c>
      <c r="D18" s="44">
        <v>13</v>
      </c>
      <c r="E18" s="45">
        <v>39.479999999999997</v>
      </c>
      <c r="F18" s="46">
        <v>837</v>
      </c>
      <c r="G18" s="48">
        <v>69000</v>
      </c>
      <c r="H18" s="38">
        <f t="shared" si="0"/>
        <v>2724120</v>
      </c>
      <c r="I18" s="38">
        <f t="shared" si="1"/>
        <v>2895739.56</v>
      </c>
      <c r="J18" s="47" t="s">
        <v>22</v>
      </c>
    </row>
    <row r="19" spans="1:11">
      <c r="A19" s="7" t="s">
        <v>21</v>
      </c>
      <c r="B19" s="12"/>
      <c r="C19" s="13" t="s">
        <v>12</v>
      </c>
      <c r="D19" s="13">
        <v>11</v>
      </c>
      <c r="E19" s="14">
        <v>34.4</v>
      </c>
      <c r="F19" s="15">
        <v>814</v>
      </c>
      <c r="G19" s="16">
        <v>78750</v>
      </c>
      <c r="H19" s="51">
        <f t="shared" si="0"/>
        <v>2709000</v>
      </c>
      <c r="I19" s="51">
        <f t="shared" si="1"/>
        <v>2879667</v>
      </c>
      <c r="J19" s="17" t="s">
        <v>22</v>
      </c>
    </row>
    <row r="20" spans="1:11">
      <c r="A20" s="7" t="s">
        <v>15</v>
      </c>
      <c r="B20" s="12"/>
      <c r="C20" s="13" t="s">
        <v>7</v>
      </c>
      <c r="D20" s="13">
        <v>1</v>
      </c>
      <c r="E20" s="14">
        <v>34.35</v>
      </c>
      <c r="F20" s="15">
        <v>840</v>
      </c>
      <c r="G20" s="18">
        <v>71600</v>
      </c>
      <c r="H20" s="51">
        <f t="shared" si="0"/>
        <v>2459460</v>
      </c>
      <c r="I20" s="51">
        <f t="shared" si="1"/>
        <v>2614405.98</v>
      </c>
      <c r="J20" s="17" t="s">
        <v>22</v>
      </c>
      <c r="K20" t="s">
        <v>25</v>
      </c>
    </row>
    <row r="21" spans="1:11">
      <c r="A21" s="7" t="s">
        <v>14</v>
      </c>
      <c r="B21" s="12"/>
      <c r="C21" s="13" t="s">
        <v>7</v>
      </c>
      <c r="D21" s="13">
        <v>3</v>
      </c>
      <c r="E21" s="14">
        <v>35.32</v>
      </c>
      <c r="F21" s="15">
        <v>864</v>
      </c>
      <c r="G21" s="18">
        <v>71780</v>
      </c>
      <c r="H21" s="51">
        <f t="shared" si="0"/>
        <v>2535269.6</v>
      </c>
      <c r="I21" s="51">
        <f t="shared" si="1"/>
        <v>2694991.5848000003</v>
      </c>
      <c r="J21" s="17" t="s">
        <v>22</v>
      </c>
    </row>
    <row r="22" spans="1:11">
      <c r="A22" s="42" t="s">
        <v>14</v>
      </c>
      <c r="B22" s="43" t="s">
        <v>24</v>
      </c>
      <c r="C22" s="44" t="s">
        <v>7</v>
      </c>
      <c r="D22" s="44">
        <v>13</v>
      </c>
      <c r="E22" s="45">
        <v>39.49</v>
      </c>
      <c r="F22" s="46">
        <v>975</v>
      </c>
      <c r="G22" s="58">
        <v>72769</v>
      </c>
      <c r="H22" s="38">
        <f t="shared" si="0"/>
        <v>2873647.81</v>
      </c>
      <c r="I22" s="38">
        <f t="shared" si="1"/>
        <v>3054687.6220300002</v>
      </c>
      <c r="J22" s="47" t="s">
        <v>22</v>
      </c>
    </row>
    <row r="23" spans="1:11">
      <c r="A23" s="7" t="s">
        <v>15</v>
      </c>
      <c r="B23" s="12"/>
      <c r="C23" s="13" t="s">
        <v>10</v>
      </c>
      <c r="D23" s="13">
        <v>10</v>
      </c>
      <c r="E23" s="13">
        <v>37.4</v>
      </c>
      <c r="F23" s="13">
        <v>1258</v>
      </c>
      <c r="G23" s="29">
        <v>68856</v>
      </c>
      <c r="H23" s="51">
        <f t="shared" si="0"/>
        <v>2575214.4</v>
      </c>
      <c r="I23" s="51">
        <f t="shared" si="1"/>
        <v>2737452.9071999998</v>
      </c>
      <c r="J23" s="27"/>
      <c r="K23" t="s">
        <v>25</v>
      </c>
    </row>
    <row r="24" spans="1:11">
      <c r="A24" s="7" t="s">
        <v>15</v>
      </c>
      <c r="B24" s="12"/>
      <c r="C24" s="13" t="s">
        <v>10</v>
      </c>
      <c r="D24" s="13">
        <v>10</v>
      </c>
      <c r="E24" s="13">
        <v>37.4</v>
      </c>
      <c r="F24" s="13">
        <v>1259</v>
      </c>
      <c r="G24" s="28">
        <v>68856</v>
      </c>
      <c r="H24" s="51">
        <f t="shared" si="0"/>
        <v>2575214.4</v>
      </c>
      <c r="I24" s="51">
        <f t="shared" si="1"/>
        <v>2737452.9071999998</v>
      </c>
      <c r="J24" s="27"/>
      <c r="K24" t="s">
        <v>25</v>
      </c>
    </row>
    <row r="25" spans="1:11">
      <c r="A25" s="7" t="s">
        <v>14</v>
      </c>
      <c r="B25" s="12"/>
      <c r="C25" s="13" t="s">
        <v>10</v>
      </c>
      <c r="D25" s="13">
        <v>11</v>
      </c>
      <c r="E25" s="13">
        <v>39.44</v>
      </c>
      <c r="F25" s="13">
        <v>1269</v>
      </c>
      <c r="G25" s="28">
        <v>68856</v>
      </c>
      <c r="H25" s="51">
        <f t="shared" si="0"/>
        <v>2715680.6399999997</v>
      </c>
      <c r="I25" s="51">
        <f t="shared" si="1"/>
        <v>2886768.5203199997</v>
      </c>
      <c r="J25" s="27"/>
    </row>
    <row r="26" spans="1:11">
      <c r="A26" s="7" t="s">
        <v>14</v>
      </c>
      <c r="B26" s="12"/>
      <c r="C26" s="13" t="s">
        <v>10</v>
      </c>
      <c r="D26" s="13">
        <v>11</v>
      </c>
      <c r="E26" s="13">
        <v>39.090000000000003</v>
      </c>
      <c r="F26" s="13">
        <v>1270</v>
      </c>
      <c r="G26" s="28">
        <v>70733</v>
      </c>
      <c r="H26" s="51">
        <f t="shared" si="0"/>
        <v>2764952.97</v>
      </c>
      <c r="I26" s="51">
        <f t="shared" si="1"/>
        <v>2939145.0071100001</v>
      </c>
      <c r="J26" s="27"/>
    </row>
    <row r="27" spans="1:11">
      <c r="A27" s="7" t="s">
        <v>15</v>
      </c>
      <c r="B27" s="12"/>
      <c r="C27" s="13" t="s">
        <v>11</v>
      </c>
      <c r="D27" s="13">
        <v>3</v>
      </c>
      <c r="E27" s="13">
        <v>41.32</v>
      </c>
      <c r="F27" s="13">
        <v>1310</v>
      </c>
      <c r="G27" s="28">
        <v>68800</v>
      </c>
      <c r="H27" s="51">
        <f t="shared" si="0"/>
        <v>2842816</v>
      </c>
      <c r="I27" s="51">
        <f t="shared" si="1"/>
        <v>3021913.4079999998</v>
      </c>
      <c r="J27" s="27"/>
      <c r="K27" t="s">
        <v>25</v>
      </c>
    </row>
    <row r="28" spans="1:11">
      <c r="A28" s="7" t="s">
        <v>14</v>
      </c>
      <c r="B28" s="12"/>
      <c r="C28" s="13" t="s">
        <v>11</v>
      </c>
      <c r="D28" s="13">
        <v>6</v>
      </c>
      <c r="E28" s="13">
        <v>39.369999999999997</v>
      </c>
      <c r="F28" s="13">
        <v>1338</v>
      </c>
      <c r="G28" s="28">
        <v>67204</v>
      </c>
      <c r="H28" s="51">
        <f t="shared" si="0"/>
        <v>2645821.48</v>
      </c>
      <c r="I28" s="51">
        <f t="shared" si="1"/>
        <v>2812508.23324</v>
      </c>
      <c r="J28" s="27"/>
    </row>
    <row r="29" spans="1:11" ht="15" customHeight="1">
      <c r="A29" s="7" t="s">
        <v>15</v>
      </c>
      <c r="B29" s="12"/>
      <c r="C29" s="13" t="s">
        <v>11</v>
      </c>
      <c r="D29" s="13">
        <v>9</v>
      </c>
      <c r="E29" s="13">
        <v>41.32</v>
      </c>
      <c r="F29" s="13">
        <v>1370</v>
      </c>
      <c r="G29" s="28">
        <v>67200</v>
      </c>
      <c r="H29" s="52">
        <f t="shared" si="0"/>
        <v>2776704</v>
      </c>
      <c r="I29" s="52">
        <f t="shared" si="1"/>
        <v>2951636.352</v>
      </c>
      <c r="J29" s="27"/>
      <c r="K29" t="s">
        <v>25</v>
      </c>
    </row>
    <row r="30" spans="1:11">
      <c r="A30" s="41" t="s">
        <v>14</v>
      </c>
      <c r="B30" s="30" t="s">
        <v>19</v>
      </c>
      <c r="C30" s="31" t="s">
        <v>9</v>
      </c>
      <c r="D30" s="31">
        <v>9</v>
      </c>
      <c r="E30" s="31">
        <v>54.48</v>
      </c>
      <c r="F30" s="31">
        <v>1104</v>
      </c>
      <c r="G30" s="32">
        <v>66565</v>
      </c>
      <c r="H30" s="52">
        <f t="shared" si="0"/>
        <v>3626461.1999999997</v>
      </c>
      <c r="I30" s="53">
        <f t="shared" si="1"/>
        <v>3854928.2555999998</v>
      </c>
      <c r="J30" s="49"/>
    </row>
    <row r="31" spans="1:11" ht="18" customHeight="1">
      <c r="A31" s="41" t="s">
        <v>17</v>
      </c>
      <c r="B31" s="30" t="s">
        <v>20</v>
      </c>
      <c r="C31" s="31" t="s">
        <v>18</v>
      </c>
      <c r="D31" s="31">
        <v>8</v>
      </c>
      <c r="E31" s="31">
        <v>78.260000000000005</v>
      </c>
      <c r="F31" s="31">
        <v>917</v>
      </c>
      <c r="G31" s="32">
        <v>65675</v>
      </c>
      <c r="H31" s="52">
        <f t="shared" si="0"/>
        <v>5139725.5</v>
      </c>
      <c r="I31" s="52">
        <f t="shared" si="1"/>
        <v>5463528.2065000003</v>
      </c>
      <c r="J31" s="37" t="s">
        <v>22</v>
      </c>
    </row>
    <row r="32" spans="1:11">
      <c r="A32" s="4"/>
      <c r="B32" s="33">
        <v>43115</v>
      </c>
      <c r="C32" s="34"/>
      <c r="D32" s="34"/>
      <c r="E32" s="35"/>
      <c r="F32" s="35"/>
      <c r="G32" s="35"/>
      <c r="H32" s="35"/>
      <c r="I32" s="35"/>
      <c r="J32" s="36"/>
    </row>
    <row r="33" spans="2:13" ht="23.25">
      <c r="B33" s="56" t="s">
        <v>26</v>
      </c>
      <c r="C33" s="57"/>
      <c r="D33" s="57"/>
    </row>
    <row r="34" spans="2:13">
      <c r="M34" s="9"/>
    </row>
    <row r="38" spans="2:13" ht="11.25" customHeight="1"/>
    <row r="42" spans="2:13" ht="15.75" customHeight="1"/>
    <row r="43" spans="2:13" ht="15" customHeight="1"/>
    <row r="46" spans="2:13" ht="18" customHeight="1"/>
  </sheetData>
  <pageMargins left="0" right="0" top="0" bottom="0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2018-01-22T10:04:16Z</dcterms:modified>
</cp:coreProperties>
</file>